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rlymichaut/Desktop/"/>
    </mc:Choice>
  </mc:AlternateContent>
  <xr:revisionPtr revIDLastSave="0" documentId="8_{FEF46CBE-8536-D249-B73D-AE21178BC7A0}" xr6:coauthVersionLast="47" xr6:coauthVersionMax="47" xr10:uidLastSave="{00000000-0000-0000-0000-000000000000}"/>
  <bookViews>
    <workbookView xWindow="560" yWindow="1940" windowWidth="27640" windowHeight="16940" xr2:uid="{6E5771F3-A14B-C442-AFE6-C7D8D6BE054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15" i="1"/>
  <c r="B25" i="1" l="1"/>
  <c r="B26" i="1" s="1"/>
</calcChain>
</file>

<file path=xl/sharedStrings.xml><?xml version="1.0" encoding="utf-8"?>
<sst xmlns="http://schemas.openxmlformats.org/spreadsheetml/2006/main" count="23" uniqueCount="23">
  <si>
    <t>SOLDE AU 31/08/2024</t>
  </si>
  <si>
    <t>DEPENSES</t>
  </si>
  <si>
    <t>COMPTE DE RESULTAT SAISON 2024-2025</t>
  </si>
  <si>
    <t>Achats divers matériel</t>
  </si>
  <si>
    <t>Achats boissons-alimentation buvette</t>
  </si>
  <si>
    <t>Hébergment VICHY</t>
  </si>
  <si>
    <t>Entrées Ciné Stage Février</t>
  </si>
  <si>
    <t>Restauration (Vichy et stage)</t>
  </si>
  <si>
    <t>Frais bancaires</t>
  </si>
  <si>
    <t>Divers</t>
  </si>
  <si>
    <t>Licences</t>
  </si>
  <si>
    <t>Prix versés lors des Tournois</t>
  </si>
  <si>
    <t>Total dépense de la saison</t>
  </si>
  <si>
    <t>RECETTES</t>
  </si>
  <si>
    <t>Ventes Marchandises/inscriptions</t>
  </si>
  <si>
    <t>Remboursement divers</t>
  </si>
  <si>
    <t>Subventions</t>
  </si>
  <si>
    <t>Cotisation Club</t>
  </si>
  <si>
    <t>Total Recettes de la saison</t>
  </si>
  <si>
    <t>Solde exercice</t>
  </si>
  <si>
    <t>Aautres produits (Ligues et CDJE et )</t>
  </si>
  <si>
    <t>Excédent total au 31/08/2025</t>
  </si>
  <si>
    <t>Frais déplacement et restauration stage Damien Ducrocq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</si>
</sst>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€&quot;_ ;_ * \(#,##0.00\)\ &quot;€&quot;_ ;_ * &quot;-&quot;??_)\ &quot;€&quot;_ ;_ @_ 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0" fontId="3" fillId="0" borderId="0" xfId="0" applyFont="1"/>
    <xf numFmtId="44" fontId="3" fillId="0" borderId="0" xfId="1" applyFont="1"/>
    <xf numFmtId="0" fontId="2" fillId="0" borderId="0" xfId="0" applyFont="1"/>
    <xf numFmtId="44" fontId="2" fillId="0" borderId="0" xfId="1" applyFont="1"/>
    <xf numFmtId="0" fontId="2" fillId="2" borderId="3" xfId="0" applyFont="1" applyFill="1" applyBorder="1"/>
    <xf numFmtId="44" fontId="3" fillId="2" borderId="3" xfId="1" applyFont="1" applyFill="1" applyBorder="1"/>
    <xf numFmtId="0" fontId="3" fillId="2" borderId="3" xfId="0" applyFont="1" applyFill="1" applyBorder="1"/>
    <xf numFmtId="44" fontId="2" fillId="2" borderId="3" xfId="1" applyFont="1" applyFill="1" applyBorder="1"/>
    <xf numFmtId="0" fontId="2" fillId="3" borderId="3" xfId="0" applyFont="1" applyFill="1" applyBorder="1"/>
    <xf numFmtId="44" fontId="3" fillId="3" borderId="3" xfId="1" applyFont="1" applyFill="1" applyBorder="1"/>
    <xf numFmtId="0" fontId="3" fillId="3" borderId="3" xfId="0" applyFont="1" applyFill="1" applyBorder="1"/>
    <xf numFmtId="44" fontId="2" fillId="3" borderId="3" xfId="1" applyFont="1" applyFill="1" applyBorder="1"/>
    <xf numFmtId="0" fontId="2" fillId="4" borderId="1" xfId="0" applyFont="1" applyFill="1" applyBorder="1"/>
    <xf numFmtId="44" fontId="3" fillId="4" borderId="2" xfId="1" applyFont="1" applyFill="1" applyBorder="1"/>
    <xf numFmtId="44" fontId="2" fillId="5" borderId="0" xfId="1" applyFont="1" applyFill="1"/>
    <xf numFmtId="0" fontId="4" fillId="0" borderId="0" xfId="0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9F139-F20D-B24B-8C8F-1AB1A49E8C55}">
  <dimension ref="A1:B26"/>
  <sheetViews>
    <sheetView tabSelected="1" workbookViewId="0">
      <selection activeCell="D5" sqref="D5"/>
    </sheetView>
  </sheetViews>
  <sheetFormatPr baseColWidth="10" defaultRowHeight="16" x14ac:dyDescent="0.2"/>
  <cols>
    <col min="1" max="1" width="55" customWidth="1"/>
    <col min="2" max="2" width="22" style="1" customWidth="1"/>
  </cols>
  <sheetData>
    <row r="1" spans="1:2" ht="50" customHeight="1" thickBot="1" x14ac:dyDescent="0.3">
      <c r="A1" s="17" t="s">
        <v>2</v>
      </c>
    </row>
    <row r="2" spans="1:2" s="2" customFormat="1" ht="34" customHeight="1" thickBot="1" x14ac:dyDescent="0.3">
      <c r="A2" s="14" t="s">
        <v>0</v>
      </c>
      <c r="B2" s="15">
        <v>1379.67</v>
      </c>
    </row>
    <row r="3" spans="1:2" s="2" customFormat="1" ht="19" x14ac:dyDescent="0.25">
      <c r="B3" s="3"/>
    </row>
    <row r="4" spans="1:2" s="2" customFormat="1" ht="19" x14ac:dyDescent="0.25">
      <c r="A4" s="6" t="s">
        <v>1</v>
      </c>
      <c r="B4" s="7"/>
    </row>
    <row r="5" spans="1:2" s="2" customFormat="1" ht="19" x14ac:dyDescent="0.25">
      <c r="A5" s="8" t="s">
        <v>3</v>
      </c>
      <c r="B5" s="7">
        <v>1004.65</v>
      </c>
    </row>
    <row r="6" spans="1:2" s="2" customFormat="1" ht="19" x14ac:dyDescent="0.25">
      <c r="A6" s="8" t="s">
        <v>4</v>
      </c>
      <c r="B6" s="7">
        <v>1067.3</v>
      </c>
    </row>
    <row r="7" spans="1:2" s="2" customFormat="1" ht="19" x14ac:dyDescent="0.25">
      <c r="A7" s="8" t="s">
        <v>5</v>
      </c>
      <c r="B7" s="7">
        <v>2610.38</v>
      </c>
    </row>
    <row r="8" spans="1:2" s="2" customFormat="1" ht="19" x14ac:dyDescent="0.25">
      <c r="A8" s="8" t="s">
        <v>6</v>
      </c>
      <c r="B8" s="7">
        <v>94.5</v>
      </c>
    </row>
    <row r="9" spans="1:2" s="2" customFormat="1" ht="19" x14ac:dyDescent="0.25">
      <c r="A9" s="8" t="s">
        <v>22</v>
      </c>
      <c r="B9" s="7">
        <v>126.72</v>
      </c>
    </row>
    <row r="10" spans="1:2" s="2" customFormat="1" ht="19" x14ac:dyDescent="0.25">
      <c r="A10" s="8" t="s">
        <v>7</v>
      </c>
      <c r="B10" s="7">
        <v>1088.7</v>
      </c>
    </row>
    <row r="11" spans="1:2" s="2" customFormat="1" ht="19" x14ac:dyDescent="0.25">
      <c r="A11" s="8" t="s">
        <v>8</v>
      </c>
      <c r="B11" s="7">
        <v>98.47</v>
      </c>
    </row>
    <row r="12" spans="1:2" s="2" customFormat="1" ht="19" x14ac:dyDescent="0.25">
      <c r="A12" s="8" t="s">
        <v>9</v>
      </c>
      <c r="B12" s="7">
        <v>372.28</v>
      </c>
    </row>
    <row r="13" spans="1:2" s="2" customFormat="1" ht="19" x14ac:dyDescent="0.25">
      <c r="A13" s="8" t="s">
        <v>10</v>
      </c>
      <c r="B13" s="7">
        <v>938</v>
      </c>
    </row>
    <row r="14" spans="1:2" s="2" customFormat="1" ht="19" x14ac:dyDescent="0.25">
      <c r="A14" s="8" t="s">
        <v>11</v>
      </c>
      <c r="B14" s="7">
        <v>1290</v>
      </c>
    </row>
    <row r="15" spans="1:2" s="2" customFormat="1" ht="19" x14ac:dyDescent="0.25">
      <c r="A15" s="6" t="s">
        <v>12</v>
      </c>
      <c r="B15" s="9">
        <f>SUM(B5:B14)</f>
        <v>8691</v>
      </c>
    </row>
    <row r="16" spans="1:2" s="2" customFormat="1" ht="19" x14ac:dyDescent="0.25">
      <c r="B16" s="3"/>
    </row>
    <row r="17" spans="1:2" s="2" customFormat="1" ht="19" x14ac:dyDescent="0.25">
      <c r="A17" s="10" t="s">
        <v>13</v>
      </c>
      <c r="B17" s="11"/>
    </row>
    <row r="18" spans="1:2" s="2" customFormat="1" ht="19" x14ac:dyDescent="0.25">
      <c r="A18" s="12" t="s">
        <v>14</v>
      </c>
      <c r="B18" s="11">
        <v>2093</v>
      </c>
    </row>
    <row r="19" spans="1:2" s="2" customFormat="1" ht="19" x14ac:dyDescent="0.25">
      <c r="A19" s="12" t="s">
        <v>15</v>
      </c>
      <c r="B19" s="11">
        <v>6</v>
      </c>
    </row>
    <row r="20" spans="1:2" s="2" customFormat="1" ht="19" x14ac:dyDescent="0.25">
      <c r="A20" s="12" t="s">
        <v>16</v>
      </c>
      <c r="B20" s="11">
        <v>2905</v>
      </c>
    </row>
    <row r="21" spans="1:2" s="2" customFormat="1" ht="19" x14ac:dyDescent="0.25">
      <c r="A21" s="12" t="s">
        <v>17</v>
      </c>
      <c r="B21" s="11">
        <v>3072</v>
      </c>
    </row>
    <row r="22" spans="1:2" s="2" customFormat="1" ht="19" x14ac:dyDescent="0.25">
      <c r="A22" s="12" t="s">
        <v>20</v>
      </c>
      <c r="B22" s="11">
        <v>1992</v>
      </c>
    </row>
    <row r="23" spans="1:2" s="2" customFormat="1" ht="19" x14ac:dyDescent="0.25">
      <c r="A23" s="10" t="s">
        <v>18</v>
      </c>
      <c r="B23" s="13">
        <f>SUM(B18:B22)</f>
        <v>10068</v>
      </c>
    </row>
    <row r="24" spans="1:2" s="2" customFormat="1" ht="19" x14ac:dyDescent="0.25">
      <c r="B24" s="3"/>
    </row>
    <row r="25" spans="1:2" s="2" customFormat="1" ht="19" x14ac:dyDescent="0.25">
      <c r="A25" s="4" t="s">
        <v>19</v>
      </c>
      <c r="B25" s="5">
        <f>B23-B15</f>
        <v>1377</v>
      </c>
    </row>
    <row r="26" spans="1:2" s="2" customFormat="1" ht="19" x14ac:dyDescent="0.25">
      <c r="A26" s="4" t="s">
        <v>21</v>
      </c>
      <c r="B26" s="16">
        <f>B25+B2</f>
        <v>2756.67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Charly MICHAUT</dc:creator>
  <cp:lastModifiedBy>Charly MICHAUT</cp:lastModifiedBy>
  <dcterms:created xsi:type="dcterms:W3CDTF">2025-11-01T15:53:17Z</dcterms:created>
  <dcterms:modified xsi:type="dcterms:W3CDTF">2025-11-03T16:35:56Z</dcterms:modified>
</cp:coreProperties>
</file>